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7\振興部\001 事業１課\02 各事業フォルダ★\04 県民芸術劇場\02 年度フォルダ　★\R8（ブラッシュアップ事業）\●R8_ホームページ更新★（プロパティより詳細の個人情報削除のこと！）\R8_学校公演実施要綱（プロパティより詳細の個人情報削除のこと！）\"/>
    </mc:Choice>
  </mc:AlternateContent>
  <xr:revisionPtr revIDLastSave="0" documentId="14_{B4FD3CA2-5B89-4282-8FAF-43F1C6044D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源泉金額計算例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8" i="9" s="1"/>
  <c r="E8" i="9" s="1"/>
  <c r="F8" i="9" s="1"/>
</calcChain>
</file>

<file path=xl/sharedStrings.xml><?xml version="1.0" encoding="utf-8"?>
<sst xmlns="http://schemas.openxmlformats.org/spreadsheetml/2006/main" count="24" uniqueCount="24">
  <si>
    <t>消費税額</t>
    <rPh sb="0" eb="3">
      <t>ショウヒゼイ</t>
    </rPh>
    <rPh sb="3" eb="4">
      <t>ガク</t>
    </rPh>
    <phoneticPr fontId="2"/>
  </si>
  <si>
    <t>団体への支払額</t>
    <rPh sb="0" eb="2">
      <t>ダンタイ</t>
    </rPh>
    <rPh sb="4" eb="6">
      <t>シハラ</t>
    </rPh>
    <rPh sb="6" eb="7">
      <t>ガク</t>
    </rPh>
    <phoneticPr fontId="2"/>
  </si>
  <si>
    <t>　団体への支払額</t>
    <rPh sb="1" eb="3">
      <t>ダンタイ</t>
    </rPh>
    <rPh sb="5" eb="7">
      <t>シハライ</t>
    </rPh>
    <rPh sb="7" eb="8">
      <t>ガク</t>
    </rPh>
    <phoneticPr fontId="2"/>
  </si>
  <si>
    <t>（単位：円）</t>
    <rPh sb="1" eb="3">
      <t>タンイ</t>
    </rPh>
    <rPh sb="4" eb="5">
      <t>エン</t>
    </rPh>
    <phoneticPr fontId="2"/>
  </si>
  <si>
    <t>団体から請求された出演料</t>
    <rPh sb="0" eb="2">
      <t>ダンタイ</t>
    </rPh>
    <rPh sb="4" eb="6">
      <t>セイキュウ</t>
    </rPh>
    <rPh sb="9" eb="11">
      <t>シュツエン</t>
    </rPh>
    <rPh sb="11" eb="12">
      <t>リョウ</t>
    </rPh>
    <phoneticPr fontId="2"/>
  </si>
  <si>
    <t>（A）</t>
    <phoneticPr fontId="2"/>
  </si>
  <si>
    <t>（A）－（B）＝（C）</t>
    <phoneticPr fontId="2"/>
  </si>
  <si>
    <t>（A）－（D）</t>
    <phoneticPr fontId="2"/>
  </si>
  <si>
    <t>＜例＞</t>
    <rPh sb="1" eb="2">
      <t>レイ</t>
    </rPh>
    <phoneticPr fontId="2"/>
  </si>
  <si>
    <t>出演料本体額</t>
    <rPh sb="0" eb="2">
      <t>シュツエン</t>
    </rPh>
    <rPh sb="2" eb="3">
      <t>リョウ</t>
    </rPh>
    <rPh sb="3" eb="5">
      <t>ホンタイ</t>
    </rPh>
    <rPh sb="5" eb="6">
      <t>ガク</t>
    </rPh>
    <phoneticPr fontId="2"/>
  </si>
  <si>
    <t>源泉所得税額</t>
    <rPh sb="0" eb="2">
      <t>ゲンセン</t>
    </rPh>
    <rPh sb="2" eb="4">
      <t>ショトク</t>
    </rPh>
    <rPh sb="4" eb="5">
      <t>ゼイ</t>
    </rPh>
    <rPh sb="5" eb="6">
      <t>ガク</t>
    </rPh>
    <phoneticPr fontId="2"/>
  </si>
  <si>
    <t>　　＝出演料－源泉所得税額</t>
    <rPh sb="3" eb="5">
      <t>シュツエン</t>
    </rPh>
    <rPh sb="5" eb="6">
      <t>リョウ</t>
    </rPh>
    <rPh sb="7" eb="9">
      <t>ゲンセン</t>
    </rPh>
    <rPh sb="9" eb="12">
      <t>ショトクゼイ</t>
    </rPh>
    <rPh sb="12" eb="13">
      <t>ガク</t>
    </rPh>
    <phoneticPr fontId="2"/>
  </si>
  <si>
    <t>（C）×0.1021＝（D）</t>
    <phoneticPr fontId="2"/>
  </si>
  <si>
    <t>※１円未満切捨て</t>
    <rPh sb="2" eb="3">
      <t>エン</t>
    </rPh>
    <rPh sb="3" eb="5">
      <t>ミマン</t>
    </rPh>
    <phoneticPr fontId="2"/>
  </si>
  <si>
    <t>※１円未満切捨て</t>
    <rPh sb="2" eb="3">
      <t>エン</t>
    </rPh>
    <rPh sb="3" eb="5">
      <t>ミマン</t>
    </rPh>
    <rPh sb="5" eb="7">
      <t>キリス</t>
    </rPh>
    <phoneticPr fontId="2"/>
  </si>
  <si>
    <t>※１円未満四捨五入</t>
    <rPh sb="2" eb="3">
      <t>エン</t>
    </rPh>
    <rPh sb="3" eb="5">
      <t>ミマン</t>
    </rPh>
    <phoneticPr fontId="2"/>
  </si>
  <si>
    <t>(A)÷11＝（B）</t>
    <phoneticPr fontId="2"/>
  </si>
  <si>
    <t>　　＝出演料÷11</t>
    <rPh sb="3" eb="5">
      <t>シュツエン</t>
    </rPh>
    <rPh sb="5" eb="6">
      <t>リョウ</t>
    </rPh>
    <phoneticPr fontId="2"/>
  </si>
  <si>
    <t>　消費税額（10％）</t>
    <rPh sb="1" eb="4">
      <t>ショウヒゼイ</t>
    </rPh>
    <rPh sb="4" eb="5">
      <t>ガク</t>
    </rPh>
    <phoneticPr fontId="2"/>
  </si>
  <si>
    <t>所得税の源泉徴収をする場合の計算例（学校公演）</t>
    <rPh sb="0" eb="3">
      <t>ショトクゼイ</t>
    </rPh>
    <rPh sb="4" eb="6">
      <t>ゲンセン</t>
    </rPh>
    <rPh sb="6" eb="8">
      <t>チョウシュウ</t>
    </rPh>
    <rPh sb="11" eb="13">
      <t>バアイ</t>
    </rPh>
    <rPh sb="14" eb="16">
      <t>ケイサン</t>
    </rPh>
    <rPh sb="16" eb="17">
      <t>レイ</t>
    </rPh>
    <rPh sb="18" eb="20">
      <t>ガッコウ</t>
    </rPh>
    <rPh sb="20" eb="22">
      <t>コウエン</t>
    </rPh>
    <phoneticPr fontId="2"/>
  </si>
  <si>
    <t>源泉所得税額</t>
    <rPh sb="0" eb="2">
      <t>ゲンセン</t>
    </rPh>
    <rPh sb="2" eb="4">
      <t>ショトク</t>
    </rPh>
    <rPh sb="4" eb="6">
      <t>ゼイガク</t>
    </rPh>
    <phoneticPr fontId="2"/>
  </si>
  <si>
    <t>※100万円以下の部分に係る税率　10.21%　　　
＝（出演料－消費税）×0.1021</t>
    <rPh sb="4" eb="5">
      <t>マン</t>
    </rPh>
    <rPh sb="6" eb="8">
      <t>イカ</t>
    </rPh>
    <phoneticPr fontId="2"/>
  </si>
  <si>
    <t>※100万円を超える部分に係る税率　　20.42%
＝（出演料－消費税-100万円）×0.2042＋102,100円
　</t>
    <phoneticPr fontId="2"/>
  </si>
  <si>
    <t>↑金額を入力してください。</t>
    <rPh sb="1" eb="3">
      <t>キンガク</t>
    </rPh>
    <rPh sb="4" eb="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</si>
</sst>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right"/>
    </xf>
    <xf numFmtId="38" fontId="3" fillId="0" borderId="0" xfId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49" fontId="0" fillId="0" borderId="1" xfId="0" applyNumberFormat="1" applyBorder="1">
      <alignment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0" fillId="3" borderId="6" xfId="0" applyFill="1" applyBorder="1">
      <alignment vertical="center"/>
    </xf>
    <xf numFmtId="0" fontId="5" fillId="2" borderId="2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49" fontId="0" fillId="0" borderId="18" xfId="0" applyNumberFormat="1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0" fillId="0" borderId="20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0" fontId="0" fillId="0" borderId="6" xfId="0" applyBorder="1">
      <alignment vertical="center"/>
    </xf>
    <xf numFmtId="38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38" fontId="3" fillId="4" borderId="3" xfId="1" applyFont="1" applyFill="1" applyBorder="1" applyAlignment="1">
      <alignment vertical="center"/>
    </xf>
    <xf numFmtId="0" fontId="0" fillId="4" borderId="7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1" xfId="0" applyNumberForma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4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view="pageBreakPreview" zoomScaleNormal="100" zoomScaleSheetLayoutView="100" workbookViewId="0">
      <selection activeCell="E16" sqref="E16"/>
    </sheetView>
  </sheetViews>
  <sheetFormatPr defaultRowHeight="30" customHeight="1" x14ac:dyDescent="0.2"/>
  <cols>
    <col min="1" max="6" width="16.6328125" customWidth="1"/>
    <col min="7" max="9" width="15.6328125" customWidth="1"/>
  </cols>
  <sheetData>
    <row r="1" spans="1:8" ht="34.5" customHeight="1" x14ac:dyDescent="0.2">
      <c r="A1" s="33" t="s">
        <v>19</v>
      </c>
      <c r="B1" s="33"/>
      <c r="C1" s="34"/>
      <c r="D1" s="34"/>
      <c r="E1" s="34"/>
      <c r="F1" s="34"/>
      <c r="G1" s="2"/>
      <c r="H1" s="2"/>
    </row>
    <row r="2" spans="1:8" ht="34.5" customHeight="1" x14ac:dyDescent="0.2"/>
    <row r="3" spans="1:8" ht="13" x14ac:dyDescent="0.2">
      <c r="A3" t="s">
        <v>8</v>
      </c>
      <c r="F3" s="1" t="s">
        <v>3</v>
      </c>
    </row>
    <row r="4" spans="1:8" ht="18.75" customHeight="1" x14ac:dyDescent="0.2">
      <c r="A4" s="35" t="s">
        <v>4</v>
      </c>
      <c r="B4" s="36"/>
      <c r="C4" s="16" t="s">
        <v>0</v>
      </c>
      <c r="D4" s="18" t="s">
        <v>9</v>
      </c>
      <c r="E4" s="16" t="s">
        <v>10</v>
      </c>
      <c r="F4" s="14" t="s">
        <v>1</v>
      </c>
    </row>
    <row r="5" spans="1:8" ht="18.75" customHeight="1" x14ac:dyDescent="0.2">
      <c r="A5" s="37"/>
      <c r="B5" s="38"/>
      <c r="C5" s="17"/>
      <c r="D5" s="19"/>
      <c r="E5" s="17"/>
      <c r="F5" s="15"/>
    </row>
    <row r="6" spans="1:8" ht="18.75" customHeight="1" x14ac:dyDescent="0.2">
      <c r="A6" s="12"/>
      <c r="B6" s="13"/>
      <c r="C6" s="7" t="s">
        <v>16</v>
      </c>
      <c r="D6" s="7" t="s">
        <v>6</v>
      </c>
      <c r="E6" s="7" t="s">
        <v>12</v>
      </c>
      <c r="F6" s="7" t="s">
        <v>7</v>
      </c>
    </row>
    <row r="7" spans="1:8" ht="18.75" customHeight="1" x14ac:dyDescent="0.2">
      <c r="A7" s="10"/>
      <c r="B7" s="11" t="s">
        <v>5</v>
      </c>
      <c r="C7" s="8" t="s">
        <v>15</v>
      </c>
      <c r="D7" s="8"/>
      <c r="E7" s="8" t="s">
        <v>13</v>
      </c>
      <c r="F7" s="9"/>
    </row>
    <row r="8" spans="1:8" ht="34.5" customHeight="1" x14ac:dyDescent="0.2">
      <c r="A8" s="39">
        <v>247500</v>
      </c>
      <c r="B8" s="40"/>
      <c r="C8" s="31">
        <f>A8/11</f>
        <v>22500</v>
      </c>
      <c r="D8" s="31">
        <f>A8-C8</f>
        <v>225000</v>
      </c>
      <c r="E8" s="31">
        <f>ROUNDDOWN(D8*0.1021,0)</f>
        <v>22972</v>
      </c>
      <c r="F8" s="31">
        <f>A8-E8</f>
        <v>224528</v>
      </c>
    </row>
    <row r="9" spans="1:8" ht="18.75" customHeight="1" x14ac:dyDescent="0.2">
      <c r="A9" s="41"/>
      <c r="B9" s="42"/>
      <c r="C9" s="32"/>
      <c r="D9" s="32"/>
      <c r="E9" s="32"/>
      <c r="F9" s="32"/>
    </row>
    <row r="10" spans="1:8" ht="20.25" customHeight="1" x14ac:dyDescent="0.2">
      <c r="A10" s="5"/>
      <c r="B10" s="5" t="s">
        <v>23</v>
      </c>
      <c r="C10" s="5"/>
      <c r="D10" s="5"/>
      <c r="E10" s="4"/>
      <c r="F10" s="4"/>
    </row>
    <row r="11" spans="1:8" ht="23.25" customHeight="1" x14ac:dyDescent="0.2"/>
    <row r="12" spans="1:8" ht="34.5" customHeight="1" x14ac:dyDescent="0.2">
      <c r="A12" s="27" t="s">
        <v>18</v>
      </c>
      <c r="B12" s="29" t="s">
        <v>17</v>
      </c>
      <c r="C12" s="6"/>
      <c r="D12" s="3"/>
      <c r="E12" s="30"/>
      <c r="F12" s="20"/>
    </row>
    <row r="13" spans="1:8" ht="42" customHeight="1" x14ac:dyDescent="0.2">
      <c r="A13" s="43" t="s">
        <v>20</v>
      </c>
      <c r="B13" s="45" t="s">
        <v>21</v>
      </c>
      <c r="C13" s="46"/>
      <c r="D13" s="46"/>
      <c r="E13" s="47" t="s">
        <v>14</v>
      </c>
      <c r="F13" s="22"/>
    </row>
    <row r="14" spans="1:8" ht="42.75" customHeight="1" x14ac:dyDescent="0.2">
      <c r="A14" s="44"/>
      <c r="B14" s="49" t="s">
        <v>22</v>
      </c>
      <c r="C14" s="50"/>
      <c r="D14" s="50"/>
      <c r="E14" s="48"/>
      <c r="F14" s="23"/>
    </row>
    <row r="15" spans="1:8" ht="34.5" customHeight="1" x14ac:dyDescent="0.2">
      <c r="A15" s="28" t="s">
        <v>2</v>
      </c>
      <c r="B15" s="24" t="s">
        <v>11</v>
      </c>
      <c r="C15" s="24"/>
      <c r="D15" s="25"/>
      <c r="E15" s="26"/>
      <c r="F15" s="21"/>
    </row>
    <row r="18" spans="1:6" ht="30" customHeight="1" x14ac:dyDescent="0.2">
      <c r="A18" s="48"/>
      <c r="B18" s="48"/>
      <c r="C18" s="48"/>
      <c r="D18" s="48"/>
      <c r="E18" s="48"/>
      <c r="F18" s="48"/>
    </row>
  </sheetData>
  <mergeCells count="12">
    <mergeCell ref="A13:A14"/>
    <mergeCell ref="B13:D13"/>
    <mergeCell ref="E13:E14"/>
    <mergeCell ref="B14:D14"/>
    <mergeCell ref="A18:F18"/>
    <mergeCell ref="F8:F9"/>
    <mergeCell ref="A1:F1"/>
    <mergeCell ref="A4:B5"/>
    <mergeCell ref="A8:B9"/>
    <mergeCell ref="C8:C9"/>
    <mergeCell ref="D8:D9"/>
    <mergeCell ref="E8:E9"/>
  </mergeCells>
  <phoneticPr fontId="2"/>
  <pageMargins left="0.27559055118110237" right="0.23622047244094491" top="0.62992125984251968" bottom="0.19685039370078741" header="0.43307086614173229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源泉金額計算例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公益財団法人兵庫県芸術文化協会</dc:creator>
  <cp:lastPrinted>2025-01-29T00:41:52Z</cp:lastPrinted>
  <dcterms:created xsi:type="dcterms:W3CDTF">2007-04-02T02:12:32Z</dcterms:created>
  <dcterms:modified xsi:type="dcterms:W3CDTF">2026-02-20T08:00:50Z</dcterms:modified>
</cp:coreProperties>
</file>